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Budget" state="visible" r:id="rId5"/>
    <sheet sheetId="3" name="Guide" state="visible" r:id="rId6"/>
  </sheets>
  <calcPr calcId="171027"/>
</workbook>
</file>

<file path=xl/sharedStrings.xml><?xml version="1.0" encoding="utf-8"?>
<sst xmlns="http://schemas.openxmlformats.org/spreadsheetml/2006/main" count="111" uniqueCount="88">
  <si>
    <t>Budget management plan</t>
  </si>
  <si>
    <t>Track the budget against spending, with the remaining amount and the share used worked out for you.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</si>
  <si>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</si>
  <si>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</si>
  <si>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</si>
  <si>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</si>
  <si>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</si>
  <si>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</si>
  <si>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</si>
  <si>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</si>
  <si>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</si>
  <si>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</si>
  <si>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</si>
  <si>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</si>
  <si>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</si>
  <si>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</si>
  <si>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</si>
  <si>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</si>
  <si>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</si>
  <si>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</si>
  <si>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</si>
  <si>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</si>
  <si>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</si>
  <si>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</si>
  <si>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</si>
  <si>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</si>
  <si>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</si>
  <si>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</si>
  <si>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</si>
  <si>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Amounts are examples in pounds. Type your own Approved, Committed, Actual, and Forecast. The rest updates on its own.</t>
  </si>
  <si>
    <t>Make Time Count (example)</t>
  </si>
  <si>
    <t>Currency</t>
  </si>
  <si>
    <t>Pounds</t>
  </si>
  <si>
    <t>Cost category</t>
  </si>
  <si>
    <t>Work package</t>
  </si>
  <si>
    <t>Approved</t>
  </si>
  <si>
    <t>Committed</t>
  </si>
  <si>
    <t>Actual to date</t>
  </si>
  <si>
    <t>Forecast at completion</t>
  </si>
  <si>
    <t>Variance</t>
  </si>
  <si>
    <t>Percent spent</t>
  </si>
  <si>
    <t>Development</t>
  </si>
  <si>
    <t>Core build</t>
  </si>
  <si>
    <t>On track</t>
  </si>
  <si>
    <t>Testing and quality</t>
  </si>
  <si>
    <t>Test and fix</t>
  </si>
  <si>
    <t>Project management</t>
  </si>
  <si>
    <t>Delivery</t>
  </si>
  <si>
    <t>Design</t>
  </si>
  <si>
    <t>Screens and content</t>
  </si>
  <si>
    <t>At risk</t>
  </si>
  <si>
    <t>Setup and running</t>
  </si>
  <si>
    <t>Hosting and tools</t>
  </si>
  <si>
    <t>Contingency</t>
  </si>
  <si>
    <t>Reserve</t>
  </si>
  <si>
    <t>Total</t>
  </si>
  <si>
    <t>Budget management plan. How to use this template.</t>
  </si>
  <si>
    <t>A budget tracker that compares the approved budget with what is committed, what is actually spent, and the forecast at completion, and works out the variance for you.</t>
  </si>
  <si>
    <t>Steps</t>
  </si>
  <si>
    <t>1</t>
  </si>
  <si>
    <t>List each cost category and work package.</t>
  </si>
  <si>
    <t>2</t>
  </si>
  <si>
    <t>Enter the Approved budget, the Committed amount, the Actual to date, and the Forecast at completion.</t>
  </si>
  <si>
    <t>3</t>
  </si>
  <si>
    <t>The Variance and Percent spent are worked out for you, and the Total row adds everything up.</t>
  </si>
  <si>
    <t>4</t>
  </si>
  <si>
    <t>Update it at least once a month and watch the Forecast, not just the Actual.</t>
  </si>
  <si>
    <t>Columns</t>
  </si>
  <si>
    <t>Column</t>
  </si>
  <si>
    <t>What to put in it</t>
  </si>
  <si>
    <t>The budget that was signed off.</t>
  </si>
  <si>
    <t>Money promised in signed contracts, even before it is spent. An early warning of overruns.</t>
  </si>
  <si>
    <t>What has actually been spent so far.</t>
  </si>
  <si>
    <t>What you now expect the total to be. This is the number that matters most.</t>
  </si>
  <si>
    <t>Approved minus Forecast. A negative number means you expect to overspend.</t>
  </si>
  <si>
    <t>Tips</t>
  </si>
  <si>
    <t>•</t>
  </si>
  <si>
    <t>Watch the Forecast at completion. Actual to date tells you where you are, not where you will finish.</t>
  </si>
  <si>
    <t>Track Committed early. It shows overruns before the money leaves.</t>
  </si>
  <si>
    <t>Definitions</t>
  </si>
  <si>
    <t>On track, At risk, Off track</t>
  </si>
  <si>
    <t>A traffic light view. Green means fine, amber means watch it, red means act now.</t>
  </si>
  <si>
    <t>Must have, Should have, Could have, Will not have this time</t>
  </si>
  <si>
    <t>Priority levels. A Must have is essential for this release. A Could have is nice to have. Will not have this time is agreed to leave out for now.</t>
  </si>
  <si>
    <t>High, Medium, Low</t>
  </si>
  <si>
    <t>A simple scale used for probability, impact, value, or effort.</t>
  </si>
  <si>
    <t>Example based on</t>
  </si>
  <si>
    <t>Make Time Count, a publicly funded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</si>
</sst>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166534"/>
    </font>
    <font>
      <b/>
      <color rgb="FF92400E"/>
    </font>
    <font>
      <b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5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DCFCE7"/>
      </patternFill>
    </fill>
    <fill>
      <patternFill patternType="solid">
        <fgColor rgb="FFFEF3C7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medium">
        <color rgb="FF1E293B"/>
      </top>
      <bottom style="thin">
        <color rgb="FFE2E8F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3" fontId="0" fillId="0" borderId="1" xfId="0" applyNumberFormat="1" applyBorder="1"/>
    <xf numFmtId="9" fontId="0" fillId="0" borderId="1" xfId="0" applyNumberFormat="1" applyBorder="1"/>
    <xf numFmtId="0" fontId="11" fillId="3" borderId="1" xfId="0" applyFont="1" applyFill="1" applyBorder="1"/>
    <xf numFmtId="0" fontId="12" fillId="4" borderId="1" xfId="0" applyFont="1" applyFill="1" applyBorder="1"/>
    <xf numFmtId="0" fontId="13" fillId="0" borderId="2" xfId="0" applyFont="1" applyBorder="1"/>
    <xf numFmtId="3" fontId="13" fillId="0" borderId="2" xfId="0" applyNumberFormat="1" applyFont="1" applyBorder="1"/>
    <xf numFmtId="9" fontId="13" fillId="0" borderId="2" xfId="0" applyNumberFormat="1" applyFont="1" applyBorder="1"/>
    <xf numFmtId="0" fontId="14" fillId="0" borderId="0" xfId="0" applyFont="1"/>
    <xf numFmtId="0" fontId="15" fillId="0" borderId="0" xfId="0" applyFont="1"/>
    <xf numFmtId="0" fontId="0" fillId="0" borderId="0" xfId="0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2" width="22" customWidth="1"/>
    <col min="3" max="7" width="16" customWidth="1"/>
    <col min="8" max="9" width="14" customWidth="1"/>
  </cols>
  <sheetData>
    <row r="1" spans="1:9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1" x14ac:dyDescent="0.25">
      <c r="A3" s="9" t="s">
        <v>29</v>
      </c>
    </row>
    <row r="4" spans="1:2" x14ac:dyDescent="0.25">
      <c r="A4" s="12" t="s">
        <v>3</v>
      </c>
      <c r="B4" s="13" t="s">
        <v>30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31</v>
      </c>
      <c r="B6" s="13" t="s">
        <v>32</v>
      </c>
    </row>
    <row r="8" ht="22" customHeight="1" spans="1:9" x14ac:dyDescent="0.25">
      <c r="A8" s="14" t="s">
        <v>33</v>
      </c>
      <c r="B8" s="14" t="s">
        <v>34</v>
      </c>
      <c r="C8" s="14" t="s">
        <v>35</v>
      </c>
      <c r="D8" s="14" t="s">
        <v>36</v>
      </c>
      <c r="E8" s="14" t="s">
        <v>37</v>
      </c>
      <c r="F8" s="14" t="s">
        <v>38</v>
      </c>
      <c r="G8" s="14" t="s">
        <v>39</v>
      </c>
      <c r="H8" s="14" t="s">
        <v>40</v>
      </c>
      <c r="I8" s="14" t="s">
        <v>13</v>
      </c>
    </row>
    <row r="9" spans="1:9" x14ac:dyDescent="0.25">
      <c r="A9" s="5" t="s">
        <v>41</v>
      </c>
      <c r="B9" s="5" t="s">
        <v>42</v>
      </c>
      <c r="C9" s="15">
        <v>54000</v>
      </c>
      <c r="D9" s="15">
        <v>50000</v>
      </c>
      <c r="E9" s="15">
        <v>36000</v>
      </c>
      <c r="F9" s="15">
        <v>53000</v>
      </c>
      <c r="G9" s="15">
        <f>C9-F9</f>
        <v>1000</v>
      </c>
      <c r="H9" s="16">
        <f>IF(C9=0,0,E9/C9)</f>
        <v>0.6666666666666666</v>
      </c>
      <c r="I9" s="17" t="s">
        <v>43</v>
      </c>
    </row>
    <row r="10" spans="1:9" x14ac:dyDescent="0.25">
      <c r="A10" s="5" t="s">
        <v>44</v>
      </c>
      <c r="B10" s="5" t="s">
        <v>45</v>
      </c>
      <c r="C10" s="15">
        <v>18000</v>
      </c>
      <c r="D10" s="15">
        <v>16000</v>
      </c>
      <c r="E10" s="15">
        <v>7000</v>
      </c>
      <c r="F10" s="15">
        <v>17000</v>
      </c>
      <c r="G10" s="15">
        <f>C10-F10</f>
        <v>1000</v>
      </c>
      <c r="H10" s="16">
        <f>IF(C10=0,0,E10/C10)</f>
        <v>0.3888888888888889</v>
      </c>
      <c r="I10" s="17" t="s">
        <v>43</v>
      </c>
    </row>
    <row r="11" spans="1:9" x14ac:dyDescent="0.25">
      <c r="A11" s="5" t="s">
        <v>46</v>
      </c>
      <c r="B11" s="5" t="s">
        <v>47</v>
      </c>
      <c r="C11" s="15">
        <v>18000</v>
      </c>
      <c r="D11" s="15">
        <v>18000</v>
      </c>
      <c r="E11" s="15">
        <v>11000</v>
      </c>
      <c r="F11" s="15">
        <v>18000</v>
      </c>
      <c r="G11" s="15">
        <f>C11-F11</f>
        <v>0</v>
      </c>
      <c r="H11" s="16">
        <f>IF(C11=0,0,E11/C11)</f>
        <v>0.6111111111111112</v>
      </c>
      <c r="I11" s="17" t="s">
        <v>43</v>
      </c>
    </row>
    <row r="12" spans="1:9" x14ac:dyDescent="0.25">
      <c r="A12" s="5" t="s">
        <v>48</v>
      </c>
      <c r="B12" s="5" t="s">
        <v>49</v>
      </c>
      <c r="C12" s="15">
        <v>12000</v>
      </c>
      <c r="D12" s="15">
        <v>12000</v>
      </c>
      <c r="E12" s="15">
        <v>10000</v>
      </c>
      <c r="F12" s="15">
        <v>12500</v>
      </c>
      <c r="G12" s="15">
        <f>C12-F12</f>
        <v>-500</v>
      </c>
      <c r="H12" s="16">
        <f>IF(C12=0,0,E12/C12)</f>
        <v>0.8333333333333334</v>
      </c>
      <c r="I12" s="18" t="s">
        <v>50</v>
      </c>
    </row>
    <row r="13" spans="1:9" x14ac:dyDescent="0.25">
      <c r="A13" s="5" t="s">
        <v>51</v>
      </c>
      <c r="B13" s="5" t="s">
        <v>52</v>
      </c>
      <c r="C13" s="15">
        <v>12000</v>
      </c>
      <c r="D13" s="15">
        <v>6000</v>
      </c>
      <c r="E13" s="15">
        <v>6000</v>
      </c>
      <c r="F13" s="15">
        <v>11000</v>
      </c>
      <c r="G13" s="15">
        <f>C13-F13</f>
        <v>1000</v>
      </c>
      <c r="H13" s="16">
        <f>IF(C13=0,0,E13/C13)</f>
        <v>0.5</v>
      </c>
      <c r="I13" s="17" t="s">
        <v>43</v>
      </c>
    </row>
    <row r="14" spans="1:9" x14ac:dyDescent="0.25">
      <c r="A14" s="5" t="s">
        <v>53</v>
      </c>
      <c r="B14" s="5" t="s">
        <v>54</v>
      </c>
      <c r="C14" s="15">
        <v>6000</v>
      </c>
      <c r="D14" s="15">
        <v>0</v>
      </c>
      <c r="E14" s="15">
        <v>2000</v>
      </c>
      <c r="F14" s="15">
        <v>4000</v>
      </c>
      <c r="G14" s="15">
        <f>C14-F14</f>
        <v>2000</v>
      </c>
      <c r="H14" s="16">
        <f>IF(C14=0,0,E14/C14)</f>
        <v>0.3333333333333333</v>
      </c>
      <c r="I14" s="17" t="s">
        <v>43</v>
      </c>
    </row>
    <row r="15" spans="1:9" x14ac:dyDescent="0.25">
      <c r="A15" s="19" t="s">
        <v>55</v>
      </c>
      <c r="B15" s="19"/>
      <c r="C15" s="20">
        <f>SUM(C9:C14)</f>
        <v>102000</v>
      </c>
      <c r="D15" s="20">
        <f>SUM(D9:D14)</f>
        <v>72000</v>
      </c>
      <c r="E15" s="20">
        <f>SUM(E9:E14)</f>
        <v>115500</v>
      </c>
      <c r="F15" s="20" t="str">
        <f>SUM(F9:F14)</f>
        <v>0On trackOn trackOn trackAt riskOn trackOn track</v>
      </c>
      <c r="G15" s="20">
        <f>C15-F15</f>
      </c>
      <c r="H15" s="21">
        <f>IF(C15=0,0,E15/C15)</f>
      </c>
      <c r="I15" s="19"/>
    </row>
    <row r="17" spans="1:9" x14ac:dyDescent="0.25">
      <c r="A17" s="9" t="s">
        <v>28</v>
      </c>
      <c r="B17" s="9"/>
      <c r="C17" s="9"/>
      <c r="D17" s="9"/>
      <c r="E17" s="9"/>
      <c r="F17" s="9"/>
      <c r="G17" s="9"/>
      <c r="H17" s="9"/>
      <c r="I17" s="9"/>
    </row>
  </sheetData>
  <mergeCells count="3">
    <mergeCell ref="A1:I1"/>
    <mergeCell ref="A2:I2"/>
    <mergeCell ref="A17:I17"/>
  </mergeCells>
  <dataValidations count="2">
    <dataValidation type="list" allowBlank="1" sqref="I10:I14">
      <formula1>"On track,At risk,Off track"</formula1>
    </dataValidation>
    <dataValidation type="list" allowBlank="1" sqref="I9:I14">
      <formula1>"On track,At risk,Off track"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56</v>
      </c>
      <c r="B1" s="10"/>
    </row>
    <row r="2" spans="1:2" x14ac:dyDescent="0.25">
      <c r="A2" s="11" t="s">
        <v>57</v>
      </c>
      <c r="B2" s="11"/>
    </row>
    <row r="5" spans="1:1" x14ac:dyDescent="0.25">
      <c r="A5" s="22" t="s">
        <v>58</v>
      </c>
    </row>
    <row r="6" spans="1:2" x14ac:dyDescent="0.25">
      <c r="A6" s="23" t="s">
        <v>59</v>
      </c>
      <c r="B6" s="24" t="s">
        <v>60</v>
      </c>
    </row>
    <row r="7" spans="1:2" x14ac:dyDescent="0.25">
      <c r="A7" s="23" t="s">
        <v>61</v>
      </c>
      <c r="B7" s="24" t="s">
        <v>62</v>
      </c>
    </row>
    <row r="8" spans="1:2" x14ac:dyDescent="0.25">
      <c r="A8" s="23" t="s">
        <v>63</v>
      </c>
      <c r="B8" s="24" t="s">
        <v>64</v>
      </c>
    </row>
    <row r="9" spans="1:2" x14ac:dyDescent="0.25">
      <c r="A9" s="23" t="s">
        <v>65</v>
      </c>
      <c r="B9" s="24" t="s">
        <v>66</v>
      </c>
    </row>
    <row r="12" spans="1:1" x14ac:dyDescent="0.25">
      <c r="A12" s="22" t="s">
        <v>67</v>
      </c>
    </row>
    <row r="13" spans="1:2" x14ac:dyDescent="0.25">
      <c r="A13" s="6" t="s">
        <v>68</v>
      </c>
      <c r="B13" s="6" t="s">
        <v>69</v>
      </c>
    </row>
    <row r="14" spans="1:2" x14ac:dyDescent="0.25">
      <c r="A14" s="25" t="s">
        <v>35</v>
      </c>
      <c r="B14" s="8" t="s">
        <v>70</v>
      </c>
    </row>
    <row r="15" spans="1:2" x14ac:dyDescent="0.25">
      <c r="A15" s="25" t="s">
        <v>36</v>
      </c>
      <c r="B15" s="8" t="s">
        <v>71</v>
      </c>
    </row>
    <row r="16" spans="1:2" x14ac:dyDescent="0.25">
      <c r="A16" s="25" t="s">
        <v>37</v>
      </c>
      <c r="B16" s="8" t="s">
        <v>72</v>
      </c>
    </row>
    <row r="17" spans="1:2" x14ac:dyDescent="0.25">
      <c r="A17" s="25" t="s">
        <v>38</v>
      </c>
      <c r="B17" s="8" t="s">
        <v>73</v>
      </c>
    </row>
    <row r="18" spans="1:2" x14ac:dyDescent="0.25">
      <c r="A18" s="25" t="s">
        <v>39</v>
      </c>
      <c r="B18" s="8" t="s">
        <v>74</v>
      </c>
    </row>
    <row r="21" spans="1:1" x14ac:dyDescent="0.25">
      <c r="A21" s="22" t="s">
        <v>75</v>
      </c>
    </row>
    <row r="22" spans="1:2" x14ac:dyDescent="0.25">
      <c r="A22" s="26" t="s">
        <v>76</v>
      </c>
      <c r="B22" s="24" t="s">
        <v>77</v>
      </c>
    </row>
    <row r="23" spans="1:2" x14ac:dyDescent="0.25">
      <c r="A23" s="26" t="s">
        <v>76</v>
      </c>
      <c r="B23" s="24" t="s">
        <v>78</v>
      </c>
    </row>
    <row r="26" spans="1:1" x14ac:dyDescent="0.25">
      <c r="A26" s="22" t="s">
        <v>79</v>
      </c>
    </row>
    <row r="27" spans="1:2" x14ac:dyDescent="0.25">
      <c r="A27" s="25" t="s">
        <v>80</v>
      </c>
      <c r="B27" s="8" t="s">
        <v>81</v>
      </c>
    </row>
    <row r="28" spans="1:2" x14ac:dyDescent="0.25">
      <c r="A28" s="25" t="s">
        <v>82</v>
      </c>
      <c r="B28" s="8" t="s">
        <v>83</v>
      </c>
    </row>
    <row r="29" spans="1:2" x14ac:dyDescent="0.25">
      <c r="A29" s="25" t="s">
        <v>84</v>
      </c>
      <c r="B29" s="8" t="s">
        <v>85</v>
      </c>
    </row>
    <row r="32" spans="1:2" x14ac:dyDescent="0.25">
      <c r="A32" s="12" t="s">
        <v>86</v>
      </c>
      <c r="B32" s="13" t="s">
        <v>87</v>
      </c>
    </row>
    <row r="34" spans="1:2" x14ac:dyDescent="0.25">
      <c r="A34" s="9" t="s">
        <v>28</v>
      </c>
      <c r="B34" s="9"/>
    </row>
  </sheetData>
  <mergeCells count="3">
    <mergeCell ref="A1:B1"/>
    <mergeCell ref="A2:B2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Budget</vt:lpstr>
      <vt:lpstr>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2026-07-12T12:22:44Z</dcterms:created>
  <dcterms:modified xsi:type="dcterms:W3CDTF">2026-07-12T12:22:44Z</dcterms:modified>
</cp:coreProperties>
</file>